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76" i="1"/>
  <c r="I176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F196" i="1"/>
  <c r="G196" i="1"/>
</calcChain>
</file>

<file path=xl/sharedStrings.xml><?xml version="1.0" encoding="utf-8"?>
<sst xmlns="http://schemas.openxmlformats.org/spreadsheetml/2006/main" count="304" uniqueCount="111">
  <si>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</si>
  <si>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</si>
  <si>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</si>
  <si>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</si>
  <si>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</si>
  <si>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</si>
  <si>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</si>
  <si>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</si>
  <si>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</si>
  <si>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</si>
  <si>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</si>
  <si>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</si>
  <si>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</si>
  <si>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</si>
  <si>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</si>
  <si>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</si>
  <si>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</si>
  <si>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</si>
  <si>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</si>
  <si>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</si>
  <si>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</si>
  <si>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</si>
  <si>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</si>
  <si>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</si>
  <si>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</si>
  <si>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</si>
  <si>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</si>
  <si>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</si>
  <si>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</si>
  <si>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</si>
  <si>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</si>
  <si>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</si>
  <si>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</si>
  <si>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</si>
  <si>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</si>
  <si>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</si>
  <si>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</si>
  <si>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</si>
  <si>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</si>
  <si>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</t>
  </si>
  <si>
    <t>Алексеева А.С.</t>
  </si>
  <si>
    <t>Макароны с сыром</t>
  </si>
  <si>
    <t>54-3г</t>
  </si>
  <si>
    <t>Творожок детский</t>
  </si>
  <si>
    <t>пром.</t>
  </si>
  <si>
    <t>Чай с сахаром</t>
  </si>
  <si>
    <t>54-2гн</t>
  </si>
  <si>
    <t>Хлеб ржано-пшеничный</t>
  </si>
  <si>
    <t>кисломол.</t>
  </si>
  <si>
    <t>булочн.</t>
  </si>
  <si>
    <t>Рис отварной</t>
  </si>
  <si>
    <t>54-6г</t>
  </si>
  <si>
    <t>54-3р</t>
  </si>
  <si>
    <t>Какао с молоком</t>
  </si>
  <si>
    <t>Хлеб пшеничный</t>
  </si>
  <si>
    <t>Сыр твёрдый в нарезке</t>
  </si>
  <si>
    <t>54-1з</t>
  </si>
  <si>
    <t>54-12м</t>
  </si>
  <si>
    <t>Каша гречневая</t>
  </si>
  <si>
    <t>54-4г</t>
  </si>
  <si>
    <t>Биточки куриные с соусом</t>
  </si>
  <si>
    <t>54-23м</t>
  </si>
  <si>
    <t>Компот из облепихи</t>
  </si>
  <si>
    <t>54-9хн</t>
  </si>
  <si>
    <t>Картофельное пюре</t>
  </si>
  <si>
    <t>54-11г</t>
  </si>
  <si>
    <t>54-11р</t>
  </si>
  <si>
    <t>Каша молочная пшенная с яблоками</t>
  </si>
  <si>
    <t>Чай с сахаром и лимоном</t>
  </si>
  <si>
    <t>54-3гн</t>
  </si>
  <si>
    <t>Йогурт фруктовый</t>
  </si>
  <si>
    <t>Каша перловая</t>
  </si>
  <si>
    <t>54-5г</t>
  </si>
  <si>
    <t>54-25м</t>
  </si>
  <si>
    <t>Жаркое по-домашнему</t>
  </si>
  <si>
    <t>54-9м</t>
  </si>
  <si>
    <t>Тефтели мясные</t>
  </si>
  <si>
    <t>54-8м</t>
  </si>
  <si>
    <t>Котлета рыбная с соусом молочным</t>
  </si>
  <si>
    <t>54-21гн</t>
  </si>
  <si>
    <t xml:space="preserve">Каша молочная овсяная </t>
  </si>
  <si>
    <t>54-22к</t>
  </si>
  <si>
    <t>Плов из курицы</t>
  </si>
  <si>
    <t>Чай</t>
  </si>
  <si>
    <t>Печенье</t>
  </si>
  <si>
    <t>Перец болгарский в нарезке</t>
  </si>
  <si>
    <t>54-4з</t>
  </si>
  <si>
    <t>Рыба тушеная с овощами</t>
  </si>
  <si>
    <t>пром</t>
  </si>
  <si>
    <t>Курица тушёная с морковью</t>
  </si>
  <si>
    <t>булочка</t>
  </si>
  <si>
    <t>чай с лимоном</t>
  </si>
  <si>
    <t>Фрукт яблоко</t>
  </si>
  <si>
    <t>Салат из фасоли</t>
  </si>
  <si>
    <t>54-13г</t>
  </si>
  <si>
    <t>54-45гн</t>
  </si>
  <si>
    <t>Компот из клубники</t>
  </si>
  <si>
    <t>54-31хн</t>
  </si>
  <si>
    <t>54-24к</t>
  </si>
  <si>
    <t>чай с сахором</t>
  </si>
  <si>
    <t>Салат картофельный с морковью и зеленым горошком</t>
  </si>
  <si>
    <t>54-34з</t>
  </si>
  <si>
    <t>Горошек зеленый доп.гарнир</t>
  </si>
  <si>
    <t>54-20з</t>
  </si>
  <si>
    <t>54-7хн</t>
  </si>
  <si>
    <t>Конфета шоколадная</t>
  </si>
  <si>
    <t>Компот из кураги</t>
  </si>
  <si>
    <t>54-2хн</t>
  </si>
  <si>
    <t>сладкое</t>
  </si>
  <si>
    <t>печенье</t>
  </si>
  <si>
    <t xml:space="preserve">Компот из смородины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</si>
</sst>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D45" sqref="D4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180</v>
      </c>
      <c r="G6" s="40">
        <v>9.5</v>
      </c>
      <c r="H6" s="40">
        <v>8.1999999999999993</v>
      </c>
      <c r="I6" s="40">
        <v>34.4</v>
      </c>
      <c r="J6" s="40">
        <v>249.3</v>
      </c>
      <c r="K6" s="41" t="s">
        <v>42</v>
      </c>
      <c r="L6" s="40">
        <v>25.1</v>
      </c>
    </row>
    <row r="7" spans="1:12" ht="15" x14ac:dyDescent="0.25">
      <c r="A7" s="23"/>
      <c r="B7" s="15"/>
      <c r="C7" s="11"/>
      <c r="D7" s="6" t="s">
        <v>48</v>
      </c>
      <c r="E7" s="42" t="s">
        <v>43</v>
      </c>
      <c r="F7" s="43">
        <v>150</v>
      </c>
      <c r="G7" s="43">
        <v>16.5</v>
      </c>
      <c r="H7" s="43">
        <v>7.5</v>
      </c>
      <c r="I7" s="43">
        <v>28.8</v>
      </c>
      <c r="J7" s="43">
        <v>248.7</v>
      </c>
      <c r="K7" s="44" t="s">
        <v>44</v>
      </c>
      <c r="L7" s="43">
        <v>45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54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44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49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28.5</v>
      </c>
      <c r="H13" s="19">
        <f t="shared" si="0"/>
        <v>15.899999999999999</v>
      </c>
      <c r="I13" s="19">
        <f t="shared" si="0"/>
        <v>84.4</v>
      </c>
      <c r="J13" s="19">
        <f t="shared" si="0"/>
        <v>595.09999999999991</v>
      </c>
      <c r="K13" s="25"/>
      <c r="L13" s="19">
        <f t="shared" ref="L13" si="1">SUM(L6:L12)</f>
        <v>76.099999999999994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28.5</v>
      </c>
      <c r="H24" s="32">
        <f t="shared" si="4"/>
        <v>15.899999999999999</v>
      </c>
      <c r="I24" s="32">
        <f t="shared" si="4"/>
        <v>84.4</v>
      </c>
      <c r="J24" s="32">
        <f t="shared" si="4"/>
        <v>595.09999999999991</v>
      </c>
      <c r="K24" s="32"/>
      <c r="L24" s="32">
        <f t="shared" ref="L24" si="5">L13+L23</f>
        <v>76.099999999999994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3.6</v>
      </c>
      <c r="H25" s="40">
        <v>4.8</v>
      </c>
      <c r="I25" s="40">
        <v>36.4</v>
      </c>
      <c r="J25" s="40">
        <v>203.5</v>
      </c>
      <c r="K25" s="41" t="s">
        <v>51</v>
      </c>
      <c r="L25" s="40">
        <v>18</v>
      </c>
    </row>
    <row r="26" spans="1:12" ht="15" x14ac:dyDescent="0.25">
      <c r="A26" s="14"/>
      <c r="B26" s="15"/>
      <c r="C26" s="11"/>
      <c r="D26" s="6" t="s">
        <v>21</v>
      </c>
      <c r="E26" s="42" t="s">
        <v>78</v>
      </c>
      <c r="F26" s="43">
        <v>150</v>
      </c>
      <c r="G26" s="43">
        <v>21.1</v>
      </c>
      <c r="H26" s="43">
        <v>4</v>
      </c>
      <c r="I26" s="43">
        <v>12.9</v>
      </c>
      <c r="J26" s="43">
        <v>171.5</v>
      </c>
      <c r="K26" s="44" t="s">
        <v>52</v>
      </c>
      <c r="L26" s="43">
        <v>29.1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79</v>
      </c>
      <c r="L27" s="43">
        <v>13</v>
      </c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44</v>
      </c>
      <c r="L28" s="43">
        <v>3</v>
      </c>
    </row>
    <row r="29" spans="1:12" ht="15" x14ac:dyDescent="0.25">
      <c r="A29" s="14"/>
      <c r="B29" s="15"/>
      <c r="C29" s="11"/>
      <c r="D29" s="7" t="s">
        <v>49</v>
      </c>
      <c r="E29" s="42" t="s">
        <v>90</v>
      </c>
      <c r="F29" s="43">
        <v>30</v>
      </c>
      <c r="G29" s="43">
        <v>2.4</v>
      </c>
      <c r="H29" s="43">
        <v>4.2</v>
      </c>
      <c r="I29" s="43">
        <v>16.8</v>
      </c>
      <c r="J29" s="43">
        <v>114.6</v>
      </c>
      <c r="K29" s="44" t="s">
        <v>44</v>
      </c>
      <c r="L29" s="43">
        <v>13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34.1</v>
      </c>
      <c r="H32" s="19">
        <f t="shared" ref="H32" si="7">SUM(H25:H31)</f>
        <v>16.7</v>
      </c>
      <c r="I32" s="19">
        <f t="shared" ref="I32" si="8">SUM(I25:I31)</f>
        <v>93.399999999999991</v>
      </c>
      <c r="J32" s="19">
        <f t="shared" ref="J32:L32" si="9">SUM(J25:J31)</f>
        <v>660.3</v>
      </c>
      <c r="K32" s="25"/>
      <c r="L32" s="19">
        <f t="shared" si="9"/>
        <v>76.099999999999994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560</v>
      </c>
      <c r="G43" s="32">
        <f t="shared" ref="G43" si="14">G32+G42</f>
        <v>34.1</v>
      </c>
      <c r="H43" s="32">
        <f t="shared" ref="H43" si="15">H32+H42</f>
        <v>16.7</v>
      </c>
      <c r="I43" s="32">
        <f t="shared" ref="I43" si="16">I32+I42</f>
        <v>93.399999999999991</v>
      </c>
      <c r="J43" s="32">
        <f t="shared" ref="J43:L43" si="17">J32+J42</f>
        <v>660.3</v>
      </c>
      <c r="K43" s="32"/>
      <c r="L43" s="32">
        <f t="shared" si="17"/>
        <v>76.099999999999994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200</v>
      </c>
      <c r="G44" s="40">
        <v>6.8</v>
      </c>
      <c r="H44" s="40">
        <v>7.4</v>
      </c>
      <c r="I44" s="40">
        <v>24.6</v>
      </c>
      <c r="J44" s="40">
        <v>192.7</v>
      </c>
      <c r="K44" s="41" t="s">
        <v>81</v>
      </c>
      <c r="L44" s="40">
        <v>18</v>
      </c>
    </row>
    <row r="45" spans="1:12" ht="15" x14ac:dyDescent="0.25">
      <c r="A45" s="23"/>
      <c r="B45" s="15"/>
      <c r="C45" s="11"/>
      <c r="D45" s="6" t="s">
        <v>48</v>
      </c>
      <c r="E45" s="42" t="s">
        <v>55</v>
      </c>
      <c r="F45" s="43">
        <v>30</v>
      </c>
      <c r="G45" s="43">
        <v>7</v>
      </c>
      <c r="H45" s="43">
        <v>8.9</v>
      </c>
      <c r="I45" s="43">
        <v>0</v>
      </c>
      <c r="J45" s="43">
        <v>107.5</v>
      </c>
      <c r="K45" s="44" t="s">
        <v>56</v>
      </c>
      <c r="L45" s="43">
        <v>20</v>
      </c>
    </row>
    <row r="46" spans="1:12" ht="15" x14ac:dyDescent="0.25">
      <c r="A46" s="23"/>
      <c r="B46" s="15"/>
      <c r="C46" s="11"/>
      <c r="D46" s="7" t="s">
        <v>22</v>
      </c>
      <c r="E46" s="42" t="s">
        <v>91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69</v>
      </c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60</v>
      </c>
      <c r="G47" s="43">
        <v>4.5999999999999996</v>
      </c>
      <c r="H47" s="43">
        <v>0.5</v>
      </c>
      <c r="I47" s="43">
        <v>29.5</v>
      </c>
      <c r="J47" s="43">
        <v>140.6</v>
      </c>
      <c r="K47" s="44" t="s">
        <v>44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 t="s">
        <v>92</v>
      </c>
      <c r="F48" s="43">
        <v>190</v>
      </c>
      <c r="G48" s="43">
        <v>0.8</v>
      </c>
      <c r="H48" s="43">
        <v>0.8</v>
      </c>
      <c r="I48" s="43">
        <v>18.600000000000001</v>
      </c>
      <c r="J48" s="43">
        <v>84.4</v>
      </c>
      <c r="K48" s="44" t="s">
        <v>44</v>
      </c>
      <c r="L48" s="43">
        <v>28.1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680</v>
      </c>
      <c r="G51" s="19">
        <f t="shared" ref="G51" si="18">SUM(G44:G50)</f>
        <v>19.400000000000002</v>
      </c>
      <c r="H51" s="19">
        <f t="shared" ref="H51" si="19">SUM(H44:H50)</f>
        <v>17.700000000000003</v>
      </c>
      <c r="I51" s="19">
        <f t="shared" ref="I51" si="20">SUM(I44:I50)</f>
        <v>79.300000000000011</v>
      </c>
      <c r="J51" s="19">
        <f t="shared" ref="J51:L51" si="21">SUM(J44:J50)</f>
        <v>553.09999999999991</v>
      </c>
      <c r="K51" s="25"/>
      <c r="L51" s="19">
        <f t="shared" si="21"/>
        <v>76.099999999999994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680</v>
      </c>
      <c r="G62" s="32">
        <f t="shared" ref="G62" si="26">G51+G61</f>
        <v>19.400000000000002</v>
      </c>
      <c r="H62" s="32">
        <f t="shared" ref="H62" si="27">H51+H61</f>
        <v>17.700000000000003</v>
      </c>
      <c r="I62" s="32">
        <f t="shared" ref="I62" si="28">I51+I61</f>
        <v>79.300000000000011</v>
      </c>
      <c r="J62" s="32">
        <f t="shared" ref="J62:L62" si="29">J51+J61</f>
        <v>553.09999999999991</v>
      </c>
      <c r="K62" s="32"/>
      <c r="L62" s="32">
        <f t="shared" si="29"/>
        <v>76.099999999999994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27.3</v>
      </c>
      <c r="H63" s="40">
        <v>6.5</v>
      </c>
      <c r="I63" s="40">
        <v>33.299999999999997</v>
      </c>
      <c r="J63" s="40">
        <v>300.60000000000002</v>
      </c>
      <c r="K63" s="41" t="s">
        <v>57</v>
      </c>
      <c r="L63" s="40">
        <v>43.1</v>
      </c>
    </row>
    <row r="64" spans="1:12" ht="15" x14ac:dyDescent="0.25">
      <c r="A64" s="23"/>
      <c r="B64" s="15"/>
      <c r="C64" s="11"/>
      <c r="D64" s="6" t="s">
        <v>26</v>
      </c>
      <c r="E64" s="42" t="s">
        <v>93</v>
      </c>
      <c r="F64" s="43">
        <v>100</v>
      </c>
      <c r="G64" s="43">
        <v>9.6999999999999993</v>
      </c>
      <c r="H64" s="43">
        <v>0.9</v>
      </c>
      <c r="I64" s="43">
        <v>20.9</v>
      </c>
      <c r="J64" s="43">
        <v>129.9</v>
      </c>
      <c r="K64" s="44" t="s">
        <v>94</v>
      </c>
      <c r="L64" s="43">
        <v>19</v>
      </c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0.1</v>
      </c>
      <c r="H65" s="43">
        <v>0</v>
      </c>
      <c r="I65" s="43">
        <v>5.2</v>
      </c>
      <c r="J65" s="43">
        <v>21.4</v>
      </c>
      <c r="K65" s="44" t="s">
        <v>95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44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109</v>
      </c>
      <c r="E68" s="42" t="s">
        <v>84</v>
      </c>
      <c r="F68" s="43">
        <v>30</v>
      </c>
      <c r="G68" s="43">
        <v>2.2999999999999998</v>
      </c>
      <c r="H68" s="43">
        <v>2.9</v>
      </c>
      <c r="I68" s="43">
        <v>22.3</v>
      </c>
      <c r="J68" s="43">
        <v>124.7</v>
      </c>
      <c r="K68" s="44" t="s">
        <v>44</v>
      </c>
      <c r="L68" s="43">
        <v>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41.699999999999996</v>
      </c>
      <c r="H70" s="19">
        <f t="shared" ref="H70" si="31">SUM(H63:H69)</f>
        <v>10.5</v>
      </c>
      <c r="I70" s="19">
        <f t="shared" ref="I70" si="32">SUM(I63:I69)</f>
        <v>96.5</v>
      </c>
      <c r="J70" s="19">
        <f t="shared" ref="J70:L70" si="33">SUM(J63:J69)</f>
        <v>646.9</v>
      </c>
      <c r="K70" s="25"/>
      <c r="L70" s="19">
        <f t="shared" si="33"/>
        <v>76.099999999999994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560</v>
      </c>
      <c r="G81" s="32">
        <f t="shared" ref="G81" si="38">G70+G80</f>
        <v>41.699999999999996</v>
      </c>
      <c r="H81" s="32">
        <f t="shared" ref="H81" si="39">H70+H80</f>
        <v>10.5</v>
      </c>
      <c r="I81" s="32">
        <f t="shared" ref="I81" si="40">I70+I80</f>
        <v>96.5</v>
      </c>
      <c r="J81" s="32">
        <f t="shared" ref="J81:L81" si="41">J70+J80</f>
        <v>646.9</v>
      </c>
      <c r="K81" s="32"/>
      <c r="L81" s="32">
        <f t="shared" si="41"/>
        <v>76.099999999999994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</v>
      </c>
      <c r="H82" s="40">
        <v>8.5</v>
      </c>
      <c r="I82" s="40">
        <v>47.9</v>
      </c>
      <c r="J82" s="40">
        <v>311.60000000000002</v>
      </c>
      <c r="K82" s="41" t="s">
        <v>59</v>
      </c>
      <c r="L82" s="40">
        <v>19</v>
      </c>
    </row>
    <row r="83" spans="1:12" ht="15" x14ac:dyDescent="0.25">
      <c r="A83" s="23"/>
      <c r="B83" s="15"/>
      <c r="C83" s="11"/>
      <c r="D83" s="6" t="s">
        <v>21</v>
      </c>
      <c r="E83" s="42" t="s">
        <v>60</v>
      </c>
      <c r="F83" s="43">
        <v>150</v>
      </c>
      <c r="G83" s="43">
        <v>28.7</v>
      </c>
      <c r="H83" s="43">
        <v>5.5</v>
      </c>
      <c r="I83" s="43">
        <v>20.100000000000001</v>
      </c>
      <c r="J83" s="43">
        <v>244.2</v>
      </c>
      <c r="K83" s="44" t="s">
        <v>61</v>
      </c>
      <c r="L83" s="43">
        <v>30.1</v>
      </c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</v>
      </c>
      <c r="H85" s="43">
        <v>0.4</v>
      </c>
      <c r="I85" s="43">
        <v>11.9</v>
      </c>
      <c r="J85" s="43">
        <v>58.7</v>
      </c>
      <c r="K85" s="44" t="s">
        <v>44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62</v>
      </c>
      <c r="F87" s="43">
        <v>200</v>
      </c>
      <c r="G87" s="43">
        <v>0.2</v>
      </c>
      <c r="H87" s="43">
        <v>1</v>
      </c>
      <c r="I87" s="43">
        <v>7.4</v>
      </c>
      <c r="J87" s="43">
        <v>39</v>
      </c>
      <c r="K87" s="44" t="s">
        <v>63</v>
      </c>
      <c r="L87" s="43">
        <v>15</v>
      </c>
    </row>
    <row r="88" spans="1:12" ht="15" x14ac:dyDescent="0.25">
      <c r="A88" s="23"/>
      <c r="B88" s="15"/>
      <c r="C88" s="11"/>
      <c r="D88" s="6" t="s">
        <v>26</v>
      </c>
      <c r="E88" s="42" t="s">
        <v>85</v>
      </c>
      <c r="F88" s="43">
        <v>80</v>
      </c>
      <c r="G88" s="43">
        <v>1</v>
      </c>
      <c r="H88" s="43">
        <v>0.1</v>
      </c>
      <c r="I88" s="43">
        <v>3.9</v>
      </c>
      <c r="J88" s="43">
        <v>20.6</v>
      </c>
      <c r="K88" s="44" t="s">
        <v>86</v>
      </c>
      <c r="L88" s="43">
        <v>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42.900000000000006</v>
      </c>
      <c r="H89" s="19">
        <f t="shared" ref="H89" si="43">SUM(H82:H88)</f>
        <v>15.5</v>
      </c>
      <c r="I89" s="19">
        <f t="shared" ref="I89" si="44">SUM(I82:I88)</f>
        <v>91.200000000000017</v>
      </c>
      <c r="J89" s="19">
        <f t="shared" ref="J89:L89" si="45">SUM(J82:J88)</f>
        <v>674.1</v>
      </c>
      <c r="K89" s="25"/>
      <c r="L89" s="19">
        <f t="shared" si="45"/>
        <v>76.099999999999994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660</v>
      </c>
      <c r="G100" s="32">
        <f t="shared" ref="G100" si="50">G89+G99</f>
        <v>42.900000000000006</v>
      </c>
      <c r="H100" s="32">
        <f t="shared" ref="H100" si="51">H89+H99</f>
        <v>15.5</v>
      </c>
      <c r="I100" s="32">
        <f t="shared" ref="I100" si="52">I89+I99</f>
        <v>91.200000000000017</v>
      </c>
      <c r="J100" s="32">
        <f t="shared" ref="J100:L100" si="53">J89+J99</f>
        <v>674.1</v>
      </c>
      <c r="K100" s="32"/>
      <c r="L100" s="32">
        <f t="shared" si="53"/>
        <v>76.099999999999994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64</v>
      </c>
      <c r="F102" s="43">
        <v>200</v>
      </c>
      <c r="G102" s="43">
        <v>4.0999999999999996</v>
      </c>
      <c r="H102" s="43">
        <v>7.1</v>
      </c>
      <c r="I102" s="43">
        <v>26.4</v>
      </c>
      <c r="J102" s="43">
        <v>185.8</v>
      </c>
      <c r="K102" s="44" t="s">
        <v>65</v>
      </c>
      <c r="L102" s="43">
        <v>24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2.6</v>
      </c>
      <c r="H104" s="43">
        <v>0.5</v>
      </c>
      <c r="I104" s="43">
        <v>15.8</v>
      </c>
      <c r="J104" s="43">
        <v>78.2</v>
      </c>
      <c r="K104" s="44" t="s">
        <v>44</v>
      </c>
      <c r="L104" s="43">
        <v>4</v>
      </c>
    </row>
    <row r="105" spans="1:12" ht="15" x14ac:dyDescent="0.25">
      <c r="A105" s="23"/>
      <c r="B105" s="15"/>
      <c r="C105" s="11"/>
      <c r="D105" s="7" t="s">
        <v>23</v>
      </c>
      <c r="E105" s="42" t="s">
        <v>54</v>
      </c>
      <c r="F105" s="43">
        <v>60</v>
      </c>
      <c r="G105" s="43">
        <v>4.5999999999999996</v>
      </c>
      <c r="H105" s="43">
        <v>0.5</v>
      </c>
      <c r="I105" s="43">
        <v>29.5</v>
      </c>
      <c r="J105" s="43">
        <v>140.6</v>
      </c>
      <c r="K105" s="44" t="s">
        <v>44</v>
      </c>
      <c r="L105" s="43">
        <v>5</v>
      </c>
    </row>
    <row r="106" spans="1:12" ht="15" x14ac:dyDescent="0.25">
      <c r="A106" s="23"/>
      <c r="B106" s="15"/>
      <c r="C106" s="11"/>
      <c r="D106" s="6" t="s">
        <v>30</v>
      </c>
      <c r="E106" s="42" t="s">
        <v>96</v>
      </c>
      <c r="F106" s="43">
        <v>200</v>
      </c>
      <c r="G106" s="43">
        <v>0.1</v>
      </c>
      <c r="H106" s="43">
        <v>0</v>
      </c>
      <c r="I106" s="43">
        <v>7.2</v>
      </c>
      <c r="J106" s="43">
        <v>29.3</v>
      </c>
      <c r="K106" s="44" t="s">
        <v>97</v>
      </c>
      <c r="L106" s="43">
        <v>13.1</v>
      </c>
    </row>
    <row r="107" spans="1:12" ht="15" x14ac:dyDescent="0.25">
      <c r="A107" s="23"/>
      <c r="B107" s="15"/>
      <c r="C107" s="11"/>
      <c r="D107" s="6" t="s">
        <v>21</v>
      </c>
      <c r="E107" s="42" t="s">
        <v>87</v>
      </c>
      <c r="F107" s="43">
        <v>100</v>
      </c>
      <c r="G107" s="43">
        <v>13.9</v>
      </c>
      <c r="H107" s="43">
        <v>5.6</v>
      </c>
      <c r="I107" s="43">
        <v>6.4</v>
      </c>
      <c r="J107" s="43">
        <v>131.4</v>
      </c>
      <c r="K107" s="44" t="s">
        <v>66</v>
      </c>
      <c r="L107" s="43">
        <v>30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25.299999999999997</v>
      </c>
      <c r="H108" s="19">
        <f t="shared" si="54"/>
        <v>13.7</v>
      </c>
      <c r="I108" s="19">
        <f t="shared" si="54"/>
        <v>85.300000000000011</v>
      </c>
      <c r="J108" s="19">
        <f t="shared" si="54"/>
        <v>565.30000000000007</v>
      </c>
      <c r="K108" s="25"/>
      <c r="L108" s="19">
        <f t="shared" ref="L108" si="55">SUM(L101:L107)</f>
        <v>76.099999999999994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600</v>
      </c>
      <c r="G119" s="32">
        <f t="shared" ref="G119" si="58">G108+G118</f>
        <v>25.299999999999997</v>
      </c>
      <c r="H119" s="32">
        <f t="shared" ref="H119" si="59">H108+H118</f>
        <v>13.7</v>
      </c>
      <c r="I119" s="32">
        <f t="shared" ref="I119" si="60">I108+I118</f>
        <v>85.300000000000011</v>
      </c>
      <c r="J119" s="32">
        <f t="shared" ref="J119:L119" si="61">J108+J118</f>
        <v>565.30000000000007</v>
      </c>
      <c r="K119" s="32"/>
      <c r="L119" s="32">
        <f t="shared" si="61"/>
        <v>76.099999999999994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8.3000000000000007</v>
      </c>
      <c r="H120" s="40">
        <v>10.1</v>
      </c>
      <c r="I120" s="40">
        <v>37.6</v>
      </c>
      <c r="J120" s="40">
        <v>274.89999999999998</v>
      </c>
      <c r="K120" s="41" t="s">
        <v>98</v>
      </c>
      <c r="L120" s="40">
        <v>24.1</v>
      </c>
    </row>
    <row r="121" spans="1:12" ht="15" x14ac:dyDescent="0.25">
      <c r="A121" s="14"/>
      <c r="B121" s="15"/>
      <c r="C121" s="11"/>
      <c r="D121" s="6" t="s">
        <v>48</v>
      </c>
      <c r="E121" s="42" t="s">
        <v>55</v>
      </c>
      <c r="F121" s="43">
        <v>15</v>
      </c>
      <c r="G121" s="43">
        <v>3.5</v>
      </c>
      <c r="H121" s="43">
        <v>4.4000000000000004</v>
      </c>
      <c r="I121" s="43">
        <v>0</v>
      </c>
      <c r="J121" s="43">
        <v>53.7</v>
      </c>
      <c r="K121" s="44" t="s">
        <v>56</v>
      </c>
      <c r="L121" s="43">
        <v>20</v>
      </c>
    </row>
    <row r="122" spans="1:12" ht="15" x14ac:dyDescent="0.2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69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60</v>
      </c>
      <c r="G123" s="43">
        <v>4.5999999999999996</v>
      </c>
      <c r="H123" s="43">
        <v>0.5</v>
      </c>
      <c r="I123" s="43">
        <v>29.5</v>
      </c>
      <c r="J123" s="43">
        <v>140.6</v>
      </c>
      <c r="K123" s="44" t="s">
        <v>88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48</v>
      </c>
      <c r="E125" s="42" t="s">
        <v>70</v>
      </c>
      <c r="F125" s="43">
        <v>120</v>
      </c>
      <c r="G125" s="43">
        <v>4.0999999999999996</v>
      </c>
      <c r="H125" s="43">
        <v>3</v>
      </c>
      <c r="I125" s="43">
        <v>6.6</v>
      </c>
      <c r="J125" s="43">
        <v>69.7</v>
      </c>
      <c r="K125" s="44" t="s">
        <v>88</v>
      </c>
      <c r="L125" s="43">
        <v>23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20.700000000000003</v>
      </c>
      <c r="H127" s="19">
        <f t="shared" si="62"/>
        <v>18.100000000000001</v>
      </c>
      <c r="I127" s="19">
        <f t="shared" si="62"/>
        <v>80.3</v>
      </c>
      <c r="J127" s="19">
        <f t="shared" si="62"/>
        <v>566.79999999999995</v>
      </c>
      <c r="K127" s="25"/>
      <c r="L127" s="19">
        <f t="shared" ref="L127" si="63">SUM(L120:L126)</f>
        <v>76.099999999999994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595</v>
      </c>
      <c r="G138" s="32">
        <f t="shared" ref="G138" si="66">G127+G137</f>
        <v>20.700000000000003</v>
      </c>
      <c r="H138" s="32">
        <f t="shared" ref="H138" si="67">H127+H137</f>
        <v>18.100000000000001</v>
      </c>
      <c r="I138" s="32">
        <f t="shared" ref="I138" si="68">I127+I137</f>
        <v>80.3</v>
      </c>
      <c r="J138" s="32">
        <f t="shared" ref="J138:L138" si="69">J127+J137</f>
        <v>566.79999999999995</v>
      </c>
      <c r="K138" s="32"/>
      <c r="L138" s="32">
        <f t="shared" si="69"/>
        <v>76.099999999999994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5.9</v>
      </c>
      <c r="H139" s="40">
        <v>7</v>
      </c>
      <c r="I139" s="40">
        <v>40.700000000000003</v>
      </c>
      <c r="J139" s="40">
        <v>249.5</v>
      </c>
      <c r="K139" s="41" t="s">
        <v>72</v>
      </c>
      <c r="L139" s="40">
        <v>17</v>
      </c>
    </row>
    <row r="140" spans="1:12" ht="15" x14ac:dyDescent="0.25">
      <c r="A140" s="23"/>
      <c r="B140" s="15"/>
      <c r="C140" s="11"/>
      <c r="D140" s="6" t="s">
        <v>21</v>
      </c>
      <c r="E140" s="42" t="s">
        <v>89</v>
      </c>
      <c r="F140" s="43">
        <v>100</v>
      </c>
      <c r="G140" s="43">
        <v>14.1</v>
      </c>
      <c r="H140" s="43">
        <v>5.0999999999999996</v>
      </c>
      <c r="I140" s="43">
        <v>4.5</v>
      </c>
      <c r="J140" s="43">
        <v>120.7</v>
      </c>
      <c r="K140" s="44" t="s">
        <v>73</v>
      </c>
      <c r="L140" s="43">
        <v>35.1</v>
      </c>
    </row>
    <row r="141" spans="1:12" ht="15" x14ac:dyDescent="0.25">
      <c r="A141" s="23"/>
      <c r="B141" s="15"/>
      <c r="C141" s="11"/>
      <c r="D141" s="7" t="s">
        <v>22</v>
      </c>
      <c r="E141" s="42" t="s">
        <v>99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46</v>
      </c>
      <c r="L141" s="43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54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44</v>
      </c>
      <c r="L142" s="43">
        <v>3</v>
      </c>
    </row>
    <row r="143" spans="1:12" ht="15" x14ac:dyDescent="0.25">
      <c r="A143" s="23"/>
      <c r="B143" s="15"/>
      <c r="C143" s="11"/>
      <c r="D143" s="7" t="s">
        <v>26</v>
      </c>
      <c r="E143" s="42" t="s">
        <v>100</v>
      </c>
      <c r="F143" s="43">
        <v>80</v>
      </c>
      <c r="G143" s="43">
        <v>2.2999999999999998</v>
      </c>
      <c r="H143" s="43">
        <v>4.4000000000000004</v>
      </c>
      <c r="I143" s="43">
        <v>8.4</v>
      </c>
      <c r="J143" s="43">
        <v>82.3</v>
      </c>
      <c r="K143" s="44" t="s">
        <v>101</v>
      </c>
      <c r="L143" s="43">
        <v>18</v>
      </c>
    </row>
    <row r="144" spans="1:12" ht="15" x14ac:dyDescent="0.25">
      <c r="A144" s="23"/>
      <c r="B144" s="15"/>
      <c r="C144" s="11"/>
      <c r="D144" s="6" t="s">
        <v>30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 t="s">
        <v>24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24.8</v>
      </c>
      <c r="H146" s="19">
        <f t="shared" si="70"/>
        <v>16.7</v>
      </c>
      <c r="I146" s="19">
        <f t="shared" si="70"/>
        <v>74.800000000000011</v>
      </c>
      <c r="J146" s="19">
        <f t="shared" si="70"/>
        <v>549.6</v>
      </c>
      <c r="K146" s="25"/>
      <c r="L146" s="19">
        <f t="shared" ref="L146" si="71">SUM(L139:L145)</f>
        <v>76.099999999999994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610</v>
      </c>
      <c r="G157" s="32">
        <f t="shared" ref="G157" si="74">G146+G156</f>
        <v>24.8</v>
      </c>
      <c r="H157" s="32">
        <f t="shared" ref="H157" si="75">H146+H156</f>
        <v>16.7</v>
      </c>
      <c r="I157" s="32">
        <f t="shared" ref="I157" si="76">I146+I156</f>
        <v>74.800000000000011</v>
      </c>
      <c r="J157" s="32">
        <f t="shared" ref="J157:L157" si="77">J146+J156</f>
        <v>549.6</v>
      </c>
      <c r="K157" s="32"/>
      <c r="L157" s="32">
        <f t="shared" si="77"/>
        <v>76.099999999999994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250</v>
      </c>
      <c r="G158" s="40">
        <v>25.1</v>
      </c>
      <c r="H158" s="40">
        <v>23.4</v>
      </c>
      <c r="I158" s="40">
        <v>21.5</v>
      </c>
      <c r="J158" s="40">
        <v>397.4</v>
      </c>
      <c r="K158" s="41" t="s">
        <v>75</v>
      </c>
      <c r="L158" s="40">
        <v>35.1</v>
      </c>
    </row>
    <row r="159" spans="1:12" ht="15" x14ac:dyDescent="0.25">
      <c r="A159" s="23"/>
      <c r="B159" s="15"/>
      <c r="C159" s="11"/>
      <c r="D159" s="6" t="s">
        <v>26</v>
      </c>
      <c r="E159" s="42" t="s">
        <v>102</v>
      </c>
      <c r="F159" s="43">
        <v>70</v>
      </c>
      <c r="G159" s="43">
        <v>2</v>
      </c>
      <c r="H159" s="43">
        <v>0.1</v>
      </c>
      <c r="I159" s="43">
        <v>4.0999999999999996</v>
      </c>
      <c r="J159" s="43">
        <v>25.8</v>
      </c>
      <c r="K159" s="44" t="s">
        <v>103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110</v>
      </c>
      <c r="F160" s="43">
        <v>200</v>
      </c>
      <c r="G160" s="43">
        <v>0.3</v>
      </c>
      <c r="H160" s="43">
        <v>0.1</v>
      </c>
      <c r="I160" s="43">
        <v>10.199999999999999</v>
      </c>
      <c r="J160" s="43">
        <v>42.8</v>
      </c>
      <c r="K160" s="44" t="s">
        <v>104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44</v>
      </c>
      <c r="L161" s="43">
        <v>3</v>
      </c>
    </row>
    <row r="162" spans="1:12" ht="15" x14ac:dyDescent="0.25">
      <c r="A162" s="23"/>
      <c r="B162" s="15"/>
      <c r="C162" s="11"/>
      <c r="D162" s="7" t="s">
        <v>108</v>
      </c>
      <c r="E162" s="42" t="s">
        <v>105</v>
      </c>
      <c r="F162" s="43">
        <v>20</v>
      </c>
      <c r="G162" s="43">
        <v>1.3</v>
      </c>
      <c r="H162" s="43">
        <v>6.2</v>
      </c>
      <c r="I162" s="43">
        <v>11.3</v>
      </c>
      <c r="J162" s="43">
        <v>106.4</v>
      </c>
      <c r="K162" s="44" t="s">
        <v>44</v>
      </c>
      <c r="L162" s="43">
        <v>13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H165" si="78">SUM(G158:G164)</f>
        <v>31.000000000000004</v>
      </c>
      <c r="H165" s="19">
        <f t="shared" si="78"/>
        <v>30</v>
      </c>
      <c r="I165" s="19">
        <v>60.1</v>
      </c>
      <c r="J165" s="19">
        <v>635.4</v>
      </c>
      <c r="K165" s="25"/>
      <c r="L165" s="19">
        <f t="shared" ref="L165" si="79">SUM(L158:L164)</f>
        <v>76.099999999999994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570</v>
      </c>
      <c r="G176" s="32">
        <f t="shared" ref="G176" si="82">G165+G175</f>
        <v>31.000000000000004</v>
      </c>
      <c r="H176" s="32">
        <f t="shared" ref="H176" si="83">H165+H175</f>
        <v>30</v>
      </c>
      <c r="I176" s="32">
        <f t="shared" ref="I176" si="84">I165+I175</f>
        <v>60.1</v>
      </c>
      <c r="J176" s="32">
        <f t="shared" ref="J176:L176" si="85">J165+J175</f>
        <v>635.4</v>
      </c>
      <c r="K176" s="32"/>
      <c r="L176" s="32">
        <f t="shared" si="85"/>
        <v>76.099999999999994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170</v>
      </c>
      <c r="G177" s="40">
        <v>9.3000000000000007</v>
      </c>
      <c r="H177" s="40">
        <v>7.2</v>
      </c>
      <c r="I177" s="40">
        <v>40.700000000000003</v>
      </c>
      <c r="J177" s="40">
        <v>264.89999999999998</v>
      </c>
      <c r="K177" s="41" t="s">
        <v>59</v>
      </c>
      <c r="L177" s="40">
        <v>17.100000000000001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76</v>
      </c>
      <c r="F178" s="43">
        <v>100</v>
      </c>
      <c r="G178" s="43">
        <v>13.6</v>
      </c>
      <c r="H178" s="43">
        <v>11.9</v>
      </c>
      <c r="I178" s="43">
        <v>8.3000000000000007</v>
      </c>
      <c r="J178" s="43">
        <v>195</v>
      </c>
      <c r="K178" s="44" t="s">
        <v>77</v>
      </c>
      <c r="L178" s="43">
        <v>31</v>
      </c>
    </row>
    <row r="179" spans="1:12" ht="15" x14ac:dyDescent="0.25">
      <c r="A179" s="23"/>
      <c r="B179" s="15"/>
      <c r="C179" s="11"/>
      <c r="D179" s="7" t="s">
        <v>22</v>
      </c>
      <c r="E179" s="42" t="s">
        <v>106</v>
      </c>
      <c r="F179" s="43">
        <v>200</v>
      </c>
      <c r="G179" s="43">
        <v>1</v>
      </c>
      <c r="H179" s="43">
        <v>0.1</v>
      </c>
      <c r="I179" s="43">
        <v>15.6</v>
      </c>
      <c r="J179" s="43">
        <v>66.900000000000006</v>
      </c>
      <c r="K179" s="44" t="s">
        <v>107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44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85</v>
      </c>
      <c r="F182" s="43">
        <v>60</v>
      </c>
      <c r="G182" s="43">
        <v>0.8</v>
      </c>
      <c r="H182" s="43">
        <v>0.1</v>
      </c>
      <c r="I182" s="43">
        <v>2.9</v>
      </c>
      <c r="J182" s="43">
        <v>15.4</v>
      </c>
      <c r="K182" s="44" t="s">
        <v>86</v>
      </c>
      <c r="L182" s="43">
        <v>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27</v>
      </c>
      <c r="H184" s="19">
        <f t="shared" si="86"/>
        <v>19.500000000000004</v>
      </c>
      <c r="I184" s="19">
        <f t="shared" si="86"/>
        <v>82.3</v>
      </c>
      <c r="J184" s="19">
        <f t="shared" si="86"/>
        <v>612.49999999999989</v>
      </c>
      <c r="K184" s="25"/>
      <c r="L184" s="19">
        <f t="shared" ref="L184" si="87">SUM(L177:L183)</f>
        <v>76.099999999999994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27</v>
      </c>
      <c r="H195" s="32">
        <f t="shared" ref="H195" si="91">H184+H194</f>
        <v>19.500000000000004</v>
      </c>
      <c r="I195" s="32">
        <f t="shared" ref="I195" si="92">I184+I194</f>
        <v>82.3</v>
      </c>
      <c r="J195" s="32">
        <f t="shared" ref="J195:L195" si="93">J184+J194</f>
        <v>612.49999999999989</v>
      </c>
      <c r="K195" s="32"/>
      <c r="L195" s="32">
        <f t="shared" si="93"/>
        <v>76.099999999999994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595.5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29.54</v>
      </c>
      <c r="H196" s="34">
        <f t="shared" si="94"/>
        <v>17.43</v>
      </c>
      <c r="I196" s="34">
        <f t="shared" si="94"/>
        <v>82.76</v>
      </c>
      <c r="J196" s="34">
        <f t="shared" si="94"/>
        <v>605.91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76.100000000000009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2022-05-16T14:23:56Z</dcterms:created>
  <dcterms:modified xsi:type="dcterms:W3CDTF">2026-03-13T04:14:21Z</dcterms:modified>
</cp:coreProperties>
</file>